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8985" activeTab="0"/>
  </bookViews>
  <sheets>
    <sheet name="Budget" sheetId="1" r:id="rId1"/>
    <sheet name="Blad2" sheetId="2" r:id="rId2"/>
    <sheet name="Blad3" sheetId="3" r:id="rId3"/>
  </sheets>
  <definedNames>
    <definedName name="OLE_LINK1" localSheetId="0">'Budget'!$C$26</definedName>
  </definedNames>
  <calcPr fullCalcOnLoad="1"/>
</workbook>
</file>

<file path=xl/sharedStrings.xml><?xml version="1.0" encoding="utf-8"?>
<sst xmlns="http://schemas.openxmlformats.org/spreadsheetml/2006/main" count="53" uniqueCount="53">
  <si>
    <t>Utgifter</t>
  </si>
  <si>
    <t>Avsättning</t>
  </si>
  <si>
    <t>Tot beh</t>
  </si>
  <si>
    <t>Tot</t>
  </si>
  <si>
    <t>År</t>
  </si>
  <si>
    <t>Konto</t>
  </si>
  <si>
    <t>Benämning</t>
  </si>
  <si>
    <t>Mark:</t>
  </si>
  <si>
    <t>VVS:</t>
  </si>
  <si>
    <t>Värmeanläggningar</t>
  </si>
  <si>
    <t>El:</t>
  </si>
  <si>
    <t>Tvättstuga</t>
  </si>
  <si>
    <t>Underhållskostnaderna är uppräknade med kostnadsfaktorn 1,25 och inkluderar således nuvarande momskostnader.</t>
  </si>
  <si>
    <t xml:space="preserve">Alla kostnader mindre än 10000 kr är upptagna under löpande underhållskostnader i budgeten. </t>
  </si>
  <si>
    <t>Genomgång av uh-planen som helhet skall göras årligen av styrelsen.</t>
  </si>
  <si>
    <t>Dokumenterad systematisk besiktning av viktiga uh-åtgärder bör göras vart 3:e eller vart 4:e år, som tex målning, lagning eller byte av takpapp eller fasadvirke.</t>
  </si>
  <si>
    <t>Avsättning per m2 lägenhetsyta</t>
  </si>
  <si>
    <t>Underhållsplan  för Brf Snipan</t>
  </si>
  <si>
    <t>Avloppsrensning</t>
  </si>
  <si>
    <t>Reperation av Brunnar</t>
  </si>
  <si>
    <t>Diverse invändiga åtgärder (vattenskador)</t>
  </si>
  <si>
    <t>Ing beh</t>
  </si>
  <si>
    <t>Diverse utvändiga åtgärder</t>
  </si>
  <si>
    <t>Vattenavrinning åtgärder &amp; reparationer</t>
  </si>
  <si>
    <t>Samlingslokal</t>
  </si>
  <si>
    <t>Bastu</t>
  </si>
  <si>
    <t>TV-underhållsåtgärder</t>
  </si>
  <si>
    <t>IT-underhållsåtgärder</t>
  </si>
  <si>
    <t>Ventilation</t>
  </si>
  <si>
    <t>Rörsystem</t>
  </si>
  <si>
    <t>Tak:</t>
  </si>
  <si>
    <t>Garage tak/plåt</t>
  </si>
  <si>
    <t>Fönster</t>
  </si>
  <si>
    <t>Fasader</t>
  </si>
  <si>
    <t>Garage / förråd</t>
  </si>
  <si>
    <t>Tot bostadshus</t>
  </si>
  <si>
    <t>Översyn</t>
  </si>
  <si>
    <t>Reparation</t>
  </si>
  <si>
    <t>Ytterdörrar</t>
  </si>
  <si>
    <t>Utebelysning</t>
  </si>
  <si>
    <t>Motorvärmare</t>
  </si>
  <si>
    <t>OVK</t>
  </si>
  <si>
    <t>Byte av fläktar</t>
  </si>
  <si>
    <t>Kvartershus inv</t>
  </si>
  <si>
    <t>Kvartersgård Målning</t>
  </si>
  <si>
    <t>Byte av ytskikt (30 år 2005)</t>
  </si>
  <si>
    <t xml:space="preserve">Byte (2036, 25 år) </t>
  </si>
  <si>
    <t>Kulvertåtgärder Översyn</t>
  </si>
  <si>
    <t>Rep kulvertingång</t>
  </si>
  <si>
    <t>Asfaltering</t>
  </si>
  <si>
    <t>Soprumsombyggnad</t>
  </si>
  <si>
    <t>Fasader väderstreck, rep o målning</t>
  </si>
  <si>
    <t>Parkeringar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</si>
</sst>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0.0"/>
    <numFmt numFmtId="167" formatCode="#,##0\ &quot;kr&quot;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4" borderId="13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35" borderId="10" xfId="0" applyFont="1" applyFill="1" applyBorder="1" applyAlignment="1">
      <alignment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63"/>
  <sheetViews>
    <sheetView tabSelected="1" zoomScalePageLayoutView="0" workbookViewId="0" topLeftCell="A34">
      <selection activeCell="D18" sqref="D18"/>
    </sheetView>
  </sheetViews>
  <sheetFormatPr defaultColWidth="9.140625" defaultRowHeight="12.75"/>
  <cols>
    <col min="1" max="1" width="9.140625" style="17" customWidth="1"/>
    <col min="2" max="2" width="38.140625" style="0" customWidth="1"/>
  </cols>
  <sheetData>
    <row r="2" ht="13.5" thickBot="1"/>
    <row r="3" spans="1:35" s="2" customFormat="1" ht="26.25" thickBot="1">
      <c r="A3" s="8"/>
      <c r="B3" s="16"/>
      <c r="C3" s="37" t="s">
        <v>17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5" ht="12.75">
      <c r="A4" s="18"/>
      <c r="B4" s="7"/>
      <c r="C4" s="35" t="s">
        <v>4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10"/>
    </row>
    <row r="5" spans="1:18" ht="12.75">
      <c r="A5" s="19" t="s">
        <v>5</v>
      </c>
      <c r="B5" s="25" t="s">
        <v>6</v>
      </c>
      <c r="C5" s="26">
        <v>2019</v>
      </c>
      <c r="D5" s="26">
        <v>2020</v>
      </c>
      <c r="E5" s="26">
        <v>2021</v>
      </c>
      <c r="F5" s="26">
        <v>2022</v>
      </c>
      <c r="G5" s="26">
        <v>2023</v>
      </c>
      <c r="H5" s="26">
        <v>2024</v>
      </c>
      <c r="I5" s="26">
        <v>2025</v>
      </c>
      <c r="J5" s="26">
        <v>2026</v>
      </c>
      <c r="K5" s="26">
        <v>2027</v>
      </c>
      <c r="L5" s="26">
        <v>2028</v>
      </c>
      <c r="M5" s="26">
        <v>2029</v>
      </c>
      <c r="N5" s="26">
        <v>2030</v>
      </c>
      <c r="O5" s="27" t="s">
        <v>3</v>
      </c>
      <c r="Q5" s="12"/>
      <c r="R5" s="12"/>
    </row>
    <row r="6" spans="1:18" ht="12.75">
      <c r="A6" s="23">
        <v>1</v>
      </c>
      <c r="B6" s="28" t="s">
        <v>30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4"/>
      <c r="O6" s="4">
        <f aca="true" t="shared" si="0" ref="O6:O53">SUM(C6:N6)</f>
        <v>0</v>
      </c>
      <c r="Q6" s="12"/>
      <c r="R6" s="12"/>
    </row>
    <row r="7" spans="1:18" ht="12.75">
      <c r="A7" s="20"/>
      <c r="B7" s="15" t="s">
        <v>44</v>
      </c>
      <c r="C7" s="4"/>
      <c r="D7" s="4">
        <v>30</v>
      </c>
      <c r="E7" s="4"/>
      <c r="F7" s="4"/>
      <c r="G7" s="4"/>
      <c r="H7" s="4"/>
      <c r="I7" s="4"/>
      <c r="J7" s="4"/>
      <c r="K7" s="4"/>
      <c r="L7" s="4"/>
      <c r="M7" s="4"/>
      <c r="N7" s="4"/>
      <c r="O7" s="4">
        <f t="shared" si="0"/>
        <v>30</v>
      </c>
      <c r="Q7" s="13"/>
      <c r="R7" s="13"/>
    </row>
    <row r="8" spans="1:18" ht="12.75">
      <c r="A8" s="20"/>
      <c r="B8" s="30" t="s">
        <v>31</v>
      </c>
      <c r="C8" s="4"/>
      <c r="D8" s="4"/>
      <c r="E8" s="4">
        <v>50</v>
      </c>
      <c r="F8" s="4"/>
      <c r="G8" s="4"/>
      <c r="H8" s="4"/>
      <c r="I8" s="4">
        <v>50</v>
      </c>
      <c r="J8" s="4"/>
      <c r="K8" s="4"/>
      <c r="L8" s="4"/>
      <c r="M8" s="4"/>
      <c r="N8" s="4"/>
      <c r="O8" s="4">
        <f t="shared" si="0"/>
        <v>100</v>
      </c>
      <c r="Q8" s="13"/>
      <c r="R8" s="13"/>
    </row>
    <row r="9" spans="1:18" ht="12.75">
      <c r="A9" s="20"/>
      <c r="B9" s="31" t="s">
        <v>45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f t="shared" si="0"/>
        <v>0</v>
      </c>
      <c r="Q9" s="13"/>
      <c r="R9" s="13"/>
    </row>
    <row r="10" spans="1:18" ht="12.75">
      <c r="A10" s="20"/>
      <c r="B10" s="4" t="s">
        <v>23</v>
      </c>
      <c r="C10" s="4"/>
      <c r="D10" s="4"/>
      <c r="E10" s="4"/>
      <c r="F10" s="4"/>
      <c r="G10" s="4"/>
      <c r="H10" s="4">
        <v>250</v>
      </c>
      <c r="I10" s="4"/>
      <c r="J10" s="4"/>
      <c r="K10" s="4"/>
      <c r="L10" s="4"/>
      <c r="M10" s="4"/>
      <c r="N10" s="4"/>
      <c r="O10" s="4">
        <f t="shared" si="0"/>
        <v>250</v>
      </c>
      <c r="Q10" s="13"/>
      <c r="R10" s="13"/>
    </row>
    <row r="11" spans="1:18" ht="12.75">
      <c r="A11" s="2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f t="shared" si="0"/>
        <v>0</v>
      </c>
      <c r="Q11" s="13"/>
      <c r="R11" s="13"/>
    </row>
    <row r="12" spans="1:18" ht="12.75">
      <c r="A12" s="23">
        <v>2</v>
      </c>
      <c r="B12" s="28" t="s">
        <v>33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f t="shared" si="0"/>
        <v>0</v>
      </c>
      <c r="Q12" s="13"/>
      <c r="R12" s="13"/>
    </row>
    <row r="13" spans="1:18" ht="12.75">
      <c r="A13" s="20"/>
      <c r="B13" s="30" t="s">
        <v>51</v>
      </c>
      <c r="C13" s="4"/>
      <c r="D13" s="4"/>
      <c r="E13" s="4"/>
      <c r="F13" s="4">
        <v>250</v>
      </c>
      <c r="G13" s="4"/>
      <c r="H13" s="4"/>
      <c r="I13" s="4"/>
      <c r="J13" s="4"/>
      <c r="K13" s="4">
        <v>250</v>
      </c>
      <c r="L13" s="4"/>
      <c r="M13" s="4"/>
      <c r="N13" s="4"/>
      <c r="O13" s="4">
        <f>SUM(C13:N13)</f>
        <v>500</v>
      </c>
      <c r="Q13" s="13"/>
      <c r="R13" s="13"/>
    </row>
    <row r="14" spans="1:18" ht="12.75">
      <c r="A14" s="20"/>
      <c r="B14" s="30" t="s">
        <v>35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f t="shared" si="0"/>
        <v>0</v>
      </c>
      <c r="Q14" s="13"/>
      <c r="R14" s="13"/>
    </row>
    <row r="15" spans="1:18" ht="12.75">
      <c r="A15" s="20"/>
      <c r="B15" s="30" t="s">
        <v>34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f t="shared" si="0"/>
        <v>0</v>
      </c>
      <c r="Q15" s="13"/>
      <c r="R15" s="13"/>
    </row>
    <row r="16" spans="1:18" ht="12.75">
      <c r="A16" s="20"/>
      <c r="B16" s="30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f t="shared" si="0"/>
        <v>0</v>
      </c>
      <c r="Q16" s="13"/>
      <c r="R16" s="13"/>
    </row>
    <row r="17" spans="1:18" ht="12.75">
      <c r="A17" s="23">
        <v>3</v>
      </c>
      <c r="B17" s="28" t="s">
        <v>32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f t="shared" si="0"/>
        <v>0</v>
      </c>
      <c r="Q17" s="13"/>
      <c r="R17" s="13"/>
    </row>
    <row r="18" spans="1:18" ht="12.75">
      <c r="A18" s="20"/>
      <c r="B18" s="30" t="s">
        <v>36</v>
      </c>
      <c r="C18" s="4"/>
      <c r="D18" s="4">
        <v>15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f t="shared" si="0"/>
        <v>15</v>
      </c>
      <c r="Q18" s="13"/>
      <c r="R18" s="13"/>
    </row>
    <row r="19" spans="1:18" ht="12.75">
      <c r="A19" s="20"/>
      <c r="B19" s="30" t="s">
        <v>37</v>
      </c>
      <c r="C19" s="4"/>
      <c r="D19" s="4">
        <v>50</v>
      </c>
      <c r="E19" s="4"/>
      <c r="F19" s="4"/>
      <c r="G19" s="4"/>
      <c r="H19" s="4"/>
      <c r="I19" s="4">
        <v>50</v>
      </c>
      <c r="J19" s="4"/>
      <c r="K19" s="4"/>
      <c r="L19" s="4"/>
      <c r="M19" s="4"/>
      <c r="N19" s="4">
        <v>50</v>
      </c>
      <c r="O19" s="4">
        <f t="shared" si="0"/>
        <v>150</v>
      </c>
      <c r="Q19" s="13"/>
      <c r="R19" s="13"/>
    </row>
    <row r="20" spans="1:18" ht="12.75">
      <c r="A20" s="20"/>
      <c r="B20" s="3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f t="shared" si="0"/>
        <v>0</v>
      </c>
      <c r="Q20" s="13"/>
      <c r="R20" s="13"/>
    </row>
    <row r="21" spans="1:18" ht="12.75">
      <c r="A21" s="24">
        <v>4</v>
      </c>
      <c r="B21" s="28" t="s">
        <v>38</v>
      </c>
      <c r="C21" s="4"/>
      <c r="D21" s="4"/>
      <c r="E21" s="4"/>
      <c r="F21" s="4"/>
      <c r="G21" s="4"/>
      <c r="H21" s="15"/>
      <c r="I21" s="4"/>
      <c r="J21" s="4"/>
      <c r="K21" s="4"/>
      <c r="L21" s="4"/>
      <c r="M21" s="4"/>
      <c r="N21" s="4"/>
      <c r="O21" s="4">
        <f t="shared" si="0"/>
        <v>0</v>
      </c>
      <c r="Q21" s="13"/>
      <c r="R21" s="13"/>
    </row>
    <row r="22" spans="1:18" ht="12.75">
      <c r="A22" s="20"/>
      <c r="B22" s="4" t="s">
        <v>46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f t="shared" si="0"/>
        <v>0</v>
      </c>
      <c r="Q22" s="13"/>
      <c r="R22" s="13"/>
    </row>
    <row r="23" spans="1:18" ht="12.75">
      <c r="A23" s="20"/>
      <c r="B23" s="4" t="s">
        <v>22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f t="shared" si="0"/>
        <v>0</v>
      </c>
      <c r="Q23" s="13"/>
      <c r="R23" s="13"/>
    </row>
    <row r="24" spans="1:18" ht="12.75">
      <c r="A24" s="20"/>
      <c r="B24" s="4" t="s">
        <v>50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f t="shared" si="0"/>
        <v>0</v>
      </c>
      <c r="Q24" s="13"/>
      <c r="R24" s="13"/>
    </row>
    <row r="25" spans="1:18" ht="12.75">
      <c r="A25" s="24">
        <v>5</v>
      </c>
      <c r="B25" s="28" t="s">
        <v>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f t="shared" si="0"/>
        <v>0</v>
      </c>
      <c r="Q25" s="13"/>
      <c r="R25" s="13"/>
    </row>
    <row r="26" spans="1:18" ht="12.75">
      <c r="A26" s="20"/>
      <c r="B26" s="4" t="s">
        <v>9</v>
      </c>
      <c r="C26" s="4"/>
      <c r="D26" s="4">
        <v>150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f t="shared" si="0"/>
        <v>150</v>
      </c>
      <c r="Q26" s="13"/>
      <c r="R26" s="13"/>
    </row>
    <row r="27" spans="1:18" ht="12.75">
      <c r="A27" s="20"/>
      <c r="B27" s="4" t="s">
        <v>47</v>
      </c>
      <c r="C27" s="4"/>
      <c r="D27" s="4"/>
      <c r="E27" s="4"/>
      <c r="F27" s="4">
        <v>100</v>
      </c>
      <c r="G27" s="4"/>
      <c r="H27" s="4"/>
      <c r="I27" s="4"/>
      <c r="J27" s="4"/>
      <c r="K27" s="4"/>
      <c r="L27" s="4">
        <v>100</v>
      </c>
      <c r="M27" s="4"/>
      <c r="N27" s="4"/>
      <c r="O27" s="4">
        <f>SUM(D27:N27)</f>
        <v>200</v>
      </c>
      <c r="Q27" s="13"/>
      <c r="R27" s="13"/>
    </row>
    <row r="28" spans="1:18" ht="12.75">
      <c r="A28" s="20"/>
      <c r="B28" s="31" t="s">
        <v>48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f t="shared" si="0"/>
        <v>0</v>
      </c>
      <c r="Q28" s="13"/>
      <c r="R28" s="13"/>
    </row>
    <row r="29" spans="1:18" ht="12.75">
      <c r="A29" s="20"/>
      <c r="B29" s="4" t="s">
        <v>20</v>
      </c>
      <c r="C29" s="4">
        <v>60</v>
      </c>
      <c r="D29" s="4">
        <v>60</v>
      </c>
      <c r="E29" s="4">
        <v>60</v>
      </c>
      <c r="F29" s="4">
        <v>60</v>
      </c>
      <c r="G29" s="4">
        <v>60</v>
      </c>
      <c r="H29" s="4">
        <v>60</v>
      </c>
      <c r="I29" s="4">
        <v>60</v>
      </c>
      <c r="J29" s="4"/>
      <c r="K29" s="4"/>
      <c r="L29" s="4"/>
      <c r="M29" s="4"/>
      <c r="N29" s="4"/>
      <c r="O29" s="4">
        <f t="shared" si="0"/>
        <v>420</v>
      </c>
      <c r="Q29" s="13"/>
      <c r="R29" s="13"/>
    </row>
    <row r="30" spans="1:18" ht="12.75">
      <c r="A30" s="24">
        <v>6</v>
      </c>
      <c r="B30" s="28" t="s">
        <v>29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f t="shared" si="0"/>
        <v>0</v>
      </c>
      <c r="Q30" s="13"/>
      <c r="R30" s="13"/>
    </row>
    <row r="31" spans="1:18" ht="12.75">
      <c r="A31" s="20"/>
      <c r="B31" s="4" t="s">
        <v>18</v>
      </c>
      <c r="E31" s="4">
        <v>500</v>
      </c>
      <c r="G31" s="4">
        <v>75</v>
      </c>
      <c r="H31" s="4"/>
      <c r="I31" s="4"/>
      <c r="J31" s="4"/>
      <c r="K31" s="4"/>
      <c r="L31" s="4"/>
      <c r="M31" s="4">
        <v>0</v>
      </c>
      <c r="N31" s="4"/>
      <c r="O31" s="4">
        <f>SUM(E31:N31)</f>
        <v>575</v>
      </c>
      <c r="Q31" s="13"/>
      <c r="R31" s="13"/>
    </row>
    <row r="32" spans="1:18" ht="12.75">
      <c r="A32" s="20"/>
      <c r="B32" s="4" t="s">
        <v>19</v>
      </c>
      <c r="C32" s="4"/>
      <c r="D32" s="4"/>
      <c r="E32" s="4"/>
      <c r="F32" s="4"/>
      <c r="G32" s="4">
        <v>50</v>
      </c>
      <c r="H32" s="4"/>
      <c r="I32" s="4"/>
      <c r="J32" s="4"/>
      <c r="K32" s="4"/>
      <c r="L32" s="4"/>
      <c r="M32" s="4"/>
      <c r="N32" s="4"/>
      <c r="O32" s="4">
        <f t="shared" si="0"/>
        <v>50</v>
      </c>
      <c r="Q32" s="13"/>
      <c r="R32" s="13"/>
    </row>
    <row r="33" spans="1:18" ht="12.75">
      <c r="A33" s="2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f t="shared" si="0"/>
        <v>0</v>
      </c>
      <c r="Q33" s="13"/>
      <c r="R33" s="13"/>
    </row>
    <row r="34" spans="1:18" ht="12.75">
      <c r="A34" s="24">
        <v>7</v>
      </c>
      <c r="B34" s="28" t="s">
        <v>28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f t="shared" si="0"/>
        <v>0</v>
      </c>
      <c r="Q34" s="13"/>
      <c r="R34" s="13"/>
    </row>
    <row r="35" spans="1:18" ht="12.75">
      <c r="A35" s="20"/>
      <c r="B35" s="31" t="s">
        <v>41</v>
      </c>
      <c r="C35" s="4"/>
      <c r="D35" s="4">
        <v>50</v>
      </c>
      <c r="E35" s="4"/>
      <c r="F35" s="4"/>
      <c r="G35" s="4"/>
      <c r="H35" s="4">
        <v>66</v>
      </c>
      <c r="I35" s="4"/>
      <c r="J35" s="4"/>
      <c r="K35" s="4"/>
      <c r="L35" s="4"/>
      <c r="M35" s="4"/>
      <c r="N35" s="4"/>
      <c r="O35" s="4">
        <f t="shared" si="0"/>
        <v>116</v>
      </c>
      <c r="Q35" s="13"/>
      <c r="R35" s="13"/>
    </row>
    <row r="36" spans="1:18" ht="12.75">
      <c r="A36" s="20"/>
      <c r="B36" s="31" t="s">
        <v>42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f t="shared" si="0"/>
        <v>0</v>
      </c>
      <c r="Q36" s="13"/>
      <c r="R36" s="13"/>
    </row>
    <row r="37" spans="1:18" ht="12.75">
      <c r="A37" s="20"/>
      <c r="B37" s="3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>
        <f t="shared" si="0"/>
        <v>0</v>
      </c>
      <c r="Q37" s="13"/>
      <c r="R37" s="13"/>
    </row>
    <row r="38" spans="1:18" ht="12.75">
      <c r="A38" s="24">
        <v>8</v>
      </c>
      <c r="B38" s="28" t="s">
        <v>10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>
        <f t="shared" si="0"/>
        <v>0</v>
      </c>
      <c r="Q38" s="13"/>
      <c r="R38" s="13"/>
    </row>
    <row r="39" spans="1:18" ht="12.75">
      <c r="A39" s="20"/>
      <c r="B39" s="4" t="s">
        <v>39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>
        <f t="shared" si="0"/>
        <v>0</v>
      </c>
      <c r="Q39" s="13"/>
      <c r="R39" s="13"/>
    </row>
    <row r="40" spans="1:18" ht="12.75">
      <c r="A40" s="20"/>
      <c r="B40" s="4" t="s">
        <v>40</v>
      </c>
      <c r="C40" s="4"/>
      <c r="D40" s="4">
        <v>0</v>
      </c>
      <c r="E40" s="4"/>
      <c r="F40" s="4">
        <v>0</v>
      </c>
      <c r="G40" s="4"/>
      <c r="H40" s="4">
        <v>0</v>
      </c>
      <c r="I40" s="4"/>
      <c r="J40" s="4">
        <v>0</v>
      </c>
      <c r="K40" s="4"/>
      <c r="L40" s="4">
        <v>0</v>
      </c>
      <c r="M40" s="4"/>
      <c r="N40" s="4">
        <v>0</v>
      </c>
      <c r="O40" s="4">
        <f t="shared" si="0"/>
        <v>0</v>
      </c>
      <c r="Q40" s="13"/>
      <c r="R40" s="13"/>
    </row>
    <row r="41" spans="1:18" ht="12.75">
      <c r="A41" s="20"/>
      <c r="B41" s="3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f t="shared" si="0"/>
        <v>0</v>
      </c>
      <c r="Q41" s="13"/>
      <c r="R41" s="13"/>
    </row>
    <row r="42" spans="1:18" ht="12.75">
      <c r="A42" s="20"/>
      <c r="B42" s="3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f t="shared" si="0"/>
        <v>0</v>
      </c>
      <c r="Q42" s="13"/>
      <c r="R42" s="13"/>
    </row>
    <row r="43" spans="1:18" ht="12.75">
      <c r="A43" s="20"/>
      <c r="B43" s="33" t="s">
        <v>43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f t="shared" si="0"/>
        <v>0</v>
      </c>
      <c r="Q43" s="13"/>
      <c r="R43" s="13"/>
    </row>
    <row r="44" spans="1:18" ht="12.75">
      <c r="A44" s="20">
        <v>9</v>
      </c>
      <c r="B44" s="4" t="s">
        <v>11</v>
      </c>
      <c r="C44" s="4"/>
      <c r="D44" s="4">
        <v>0</v>
      </c>
      <c r="E44" s="4"/>
      <c r="F44" s="4"/>
      <c r="G44" s="4"/>
      <c r="H44" s="4">
        <v>200</v>
      </c>
      <c r="I44" s="4"/>
      <c r="J44" s="4"/>
      <c r="K44" s="4"/>
      <c r="L44" s="4"/>
      <c r="M44" s="4"/>
      <c r="N44" s="4"/>
      <c r="O44" s="4">
        <f t="shared" si="0"/>
        <v>200</v>
      </c>
      <c r="Q44" s="13"/>
      <c r="R44" s="13"/>
    </row>
    <row r="45" spans="1:18" ht="12.75">
      <c r="A45" s="20">
        <v>10</v>
      </c>
      <c r="B45" s="4" t="s">
        <v>24</v>
      </c>
      <c r="C45" s="4"/>
      <c r="D45" s="4">
        <v>200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>
        <f t="shared" si="0"/>
        <v>200</v>
      </c>
      <c r="Q45" s="13"/>
      <c r="R45" s="13"/>
    </row>
    <row r="46" spans="1:18" ht="12.75">
      <c r="A46" s="20"/>
      <c r="B46" s="4" t="s">
        <v>25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>
        <f>SUM(D46:N46)</f>
        <v>0</v>
      </c>
      <c r="Q46" s="13"/>
      <c r="R46" s="13"/>
    </row>
    <row r="47" spans="1:18" ht="12.75">
      <c r="A47" s="2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>
        <f t="shared" si="0"/>
        <v>0</v>
      </c>
      <c r="Q47" s="13"/>
      <c r="R47" s="13"/>
    </row>
    <row r="48" spans="1:18" ht="12.75">
      <c r="A48" s="20">
        <v>15</v>
      </c>
      <c r="B48" s="32" t="s">
        <v>7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>
        <f t="shared" si="0"/>
        <v>0</v>
      </c>
      <c r="Q48" s="13"/>
      <c r="R48" s="13"/>
    </row>
    <row r="49" spans="1:18" ht="12.75">
      <c r="A49" s="20"/>
      <c r="B49" s="4" t="s">
        <v>49</v>
      </c>
      <c r="C49" s="4">
        <v>100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>
        <f>SUM(C49:N49)</f>
        <v>100</v>
      </c>
      <c r="Q49" s="13"/>
      <c r="R49" s="13"/>
    </row>
    <row r="50" spans="1:18" ht="12.75">
      <c r="A50" s="20"/>
      <c r="B50" s="31" t="s">
        <v>52</v>
      </c>
      <c r="C50" s="4">
        <v>400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>
        <f t="shared" si="0"/>
        <v>400</v>
      </c>
      <c r="Q50" s="13"/>
      <c r="R50" s="13"/>
    </row>
    <row r="51" spans="1:18" ht="12.75">
      <c r="A51" s="20">
        <v>16</v>
      </c>
      <c r="B51" s="4" t="s">
        <v>27</v>
      </c>
      <c r="C51" s="4"/>
      <c r="D51" s="4"/>
      <c r="E51" s="4">
        <v>0</v>
      </c>
      <c r="F51" s="4"/>
      <c r="G51" s="4"/>
      <c r="H51" s="4"/>
      <c r="I51" s="4"/>
      <c r="J51" s="4"/>
      <c r="K51" s="4"/>
      <c r="L51" s="4"/>
      <c r="M51" s="4"/>
      <c r="N51" s="4"/>
      <c r="O51" s="4">
        <f t="shared" si="0"/>
        <v>0</v>
      </c>
      <c r="Q51" s="13"/>
      <c r="R51" s="13"/>
    </row>
    <row r="52" spans="1:18" ht="12.75">
      <c r="A52" s="20">
        <v>17</v>
      </c>
      <c r="B52" s="15" t="s">
        <v>26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>
        <f t="shared" si="0"/>
        <v>0</v>
      </c>
      <c r="Q52" s="13"/>
      <c r="R52" s="13"/>
    </row>
    <row r="53" spans="1:18" ht="12.75">
      <c r="A53" s="20"/>
      <c r="B53" s="3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>
        <f t="shared" si="0"/>
        <v>0</v>
      </c>
      <c r="Q53" s="13"/>
      <c r="R53" s="13"/>
    </row>
    <row r="54" spans="1:18" ht="12.75">
      <c r="A54" s="22"/>
      <c r="B54" s="5" t="s">
        <v>0</v>
      </c>
      <c r="C54" s="5">
        <f>SUM(C7:C53)</f>
        <v>560</v>
      </c>
      <c r="D54" s="5">
        <f aca="true" t="shared" si="1" ref="D54:N54">SUM(D7:D53)</f>
        <v>555</v>
      </c>
      <c r="E54" s="5">
        <f t="shared" si="1"/>
        <v>610</v>
      </c>
      <c r="F54" s="5">
        <f t="shared" si="1"/>
        <v>410</v>
      </c>
      <c r="G54" s="5">
        <f t="shared" si="1"/>
        <v>185</v>
      </c>
      <c r="H54" s="5">
        <f t="shared" si="1"/>
        <v>576</v>
      </c>
      <c r="I54" s="5">
        <f t="shared" si="1"/>
        <v>160</v>
      </c>
      <c r="J54" s="5">
        <f t="shared" si="1"/>
        <v>0</v>
      </c>
      <c r="K54" s="5">
        <f t="shared" si="1"/>
        <v>250</v>
      </c>
      <c r="L54" s="5">
        <f t="shared" si="1"/>
        <v>100</v>
      </c>
      <c r="M54" s="5">
        <f t="shared" si="1"/>
        <v>0</v>
      </c>
      <c r="N54" s="5">
        <f t="shared" si="1"/>
        <v>50</v>
      </c>
      <c r="O54" s="34">
        <f>SUM(O6:O53)</f>
        <v>3456</v>
      </c>
      <c r="Q54" s="13"/>
      <c r="R54" s="13"/>
    </row>
    <row r="55" spans="1:18" ht="12.75">
      <c r="A55" s="21"/>
      <c r="B55" s="6" t="s">
        <v>21</v>
      </c>
      <c r="C55" s="6">
        <v>1100</v>
      </c>
      <c r="D55" s="6">
        <f aca="true" t="shared" si="2" ref="D55:N55">C57</f>
        <v>1190</v>
      </c>
      <c r="E55" s="6">
        <f t="shared" si="2"/>
        <v>1330</v>
      </c>
      <c r="F55" s="6">
        <f t="shared" si="2"/>
        <v>1415</v>
      </c>
      <c r="G55" s="6">
        <f t="shared" si="2"/>
        <v>1700</v>
      </c>
      <c r="H55" s="6">
        <f t="shared" si="2"/>
        <v>2210</v>
      </c>
      <c r="I55" s="6">
        <f t="shared" si="2"/>
        <v>2329</v>
      </c>
      <c r="J55" s="6">
        <f t="shared" si="2"/>
        <v>2864</v>
      </c>
      <c r="K55" s="6">
        <f t="shared" si="2"/>
        <v>3559</v>
      </c>
      <c r="L55" s="6">
        <f t="shared" si="2"/>
        <v>4004</v>
      </c>
      <c r="M55" s="6">
        <f t="shared" si="2"/>
        <v>4599</v>
      </c>
      <c r="N55" s="6">
        <f t="shared" si="2"/>
        <v>5294</v>
      </c>
      <c r="O55" s="6"/>
      <c r="Q55" s="13"/>
      <c r="R55" s="13"/>
    </row>
    <row r="56" spans="1:18" ht="12.75">
      <c r="A56" s="22"/>
      <c r="B56" s="5" t="s">
        <v>1</v>
      </c>
      <c r="C56" s="5">
        <v>650</v>
      </c>
      <c r="D56" s="5">
        <v>695</v>
      </c>
      <c r="E56" s="5">
        <v>695</v>
      </c>
      <c r="F56" s="5">
        <v>695</v>
      </c>
      <c r="G56" s="5">
        <v>695</v>
      </c>
      <c r="H56" s="5">
        <v>695</v>
      </c>
      <c r="I56" s="5">
        <v>695</v>
      </c>
      <c r="J56" s="5">
        <v>695</v>
      </c>
      <c r="K56" s="5">
        <v>695</v>
      </c>
      <c r="L56" s="5">
        <v>695</v>
      </c>
      <c r="M56" s="5">
        <v>695</v>
      </c>
      <c r="N56" s="5">
        <v>695</v>
      </c>
      <c r="O56" s="5"/>
      <c r="Q56" s="13"/>
      <c r="R56" s="13"/>
    </row>
    <row r="57" spans="1:18" ht="12.75">
      <c r="A57" s="22"/>
      <c r="B57" s="1" t="s">
        <v>2</v>
      </c>
      <c r="C57" s="1">
        <f aca="true" t="shared" si="3" ref="C57:N57">C55+C56-C54</f>
        <v>1190</v>
      </c>
      <c r="D57" s="1">
        <f t="shared" si="3"/>
        <v>1330</v>
      </c>
      <c r="E57" s="1">
        <f t="shared" si="3"/>
        <v>1415</v>
      </c>
      <c r="F57" s="1">
        <f t="shared" si="3"/>
        <v>1700</v>
      </c>
      <c r="G57" s="1">
        <f t="shared" si="3"/>
        <v>2210</v>
      </c>
      <c r="H57" s="1">
        <f t="shared" si="3"/>
        <v>2329</v>
      </c>
      <c r="I57" s="1">
        <f t="shared" si="3"/>
        <v>2864</v>
      </c>
      <c r="J57" s="1">
        <f t="shared" si="3"/>
        <v>3559</v>
      </c>
      <c r="K57" s="1">
        <f t="shared" si="3"/>
        <v>4004</v>
      </c>
      <c r="L57" s="1">
        <f t="shared" si="3"/>
        <v>4599</v>
      </c>
      <c r="M57" s="1">
        <f t="shared" si="3"/>
        <v>5294</v>
      </c>
      <c r="N57" s="1">
        <f t="shared" si="3"/>
        <v>5939</v>
      </c>
      <c r="O57" s="5"/>
      <c r="Q57" s="14"/>
      <c r="R57" s="14"/>
    </row>
    <row r="59" ht="12.75">
      <c r="B59" t="s">
        <v>12</v>
      </c>
    </row>
    <row r="60" ht="12.75">
      <c r="B60" t="s">
        <v>13</v>
      </c>
    </row>
    <row r="61" ht="12.75">
      <c r="B61" t="s">
        <v>14</v>
      </c>
    </row>
    <row r="62" ht="12.75">
      <c r="B62" t="s">
        <v>15</v>
      </c>
    </row>
    <row r="63" spans="2:3" ht="12.75">
      <c r="B63" t="s">
        <v>16</v>
      </c>
      <c r="C63" s="11">
        <f>SUM(C56/6.3)</f>
        <v>103.17460317460318</v>
      </c>
    </row>
  </sheetData>
  <sheetProtection/>
  <mergeCells count="2">
    <mergeCell ref="C4:N4"/>
    <mergeCell ref="C3:N3"/>
  </mergeCells>
  <printOptions/>
  <pageMargins left="0.5118110236220472" right="0.4330708661417323" top="0.2755905511811024" bottom="0.4330708661417323" header="0.5118110236220472" footer="0.2755905511811024"/>
  <pageSetup horizontalDpi="600" verticalDpi="600" orientation="landscape" paperSize="9" scale="68" r:id="rId1"/>
  <headerFooter alignWithMargins="0">
    <oddFooter>&amp;L&amp;D&amp;CStefan Andersson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Valy lindström</dc:creator>
  <cp:keywords/>
  <dc:description/>
  <cp:lastModifiedBy>Snipan</cp:lastModifiedBy>
  <cp:lastPrinted>2019-01-16T01:55:01Z</cp:lastPrinted>
  <dcterms:created xsi:type="dcterms:W3CDTF">2000-03-30T17:56:25Z</dcterms:created>
  <dcterms:modified xsi:type="dcterms:W3CDTF">2019-11-16T13:15:36Z</dcterms:modified>
  <cp:category/>
  <cp:version/>
  <cp:contentType/>
  <cp:contentStatus/>
</cp:coreProperties>
</file>